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3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espo/Desktop/"/>
    </mc:Choice>
  </mc:AlternateContent>
  <xr:revisionPtr revIDLastSave="0" documentId="13_ncr:1_{289023C3-F649-BA49-9B03-EF8E2AB66F34}" xr6:coauthVersionLast="47" xr6:coauthVersionMax="47" xr10:uidLastSave="{00000000-0000-0000-0000-000000000000}"/>
  <bookViews>
    <workbookView xWindow="240" yWindow="500" windowWidth="24560" windowHeight="16400" xr2:uid="{00000000-000D-0000-FFFF-FFFF00000000}"/>
  </bookViews>
  <sheets>
    <sheet name="SIL2_Checklist" sheetId="1" r:id="rId1"/>
    <sheet name="PFDavg_Inputs" sheetId="2" r:id="rId2"/>
    <sheet name="PFDavg_Calcs" sheetId="3" r:id="rId3"/>
    <sheet name="SIL_Targets" sheetId="4" r:id="rId4"/>
  </sheets>
  <definedNames>
    <definedName name="beta">PFDavg_Inputs!$B$7</definedName>
    <definedName name="DC">PFDavg_Inputs!$B$4</definedName>
    <definedName name="lambda_DU">PFDavg_Inputs!$B$2</definedName>
    <definedName name="MTTR">PFDavg_Inputs!$B$6</definedName>
    <definedName name="PTC">PFDavg_Inputs!$B$5</definedName>
    <definedName name="TI">PFDavg_Inputs!$B$3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3" l="1"/>
  <c r="B4" i="3" s="1"/>
  <c r="B3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2" authorId="0" shapeId="0" xr:uid="{00000000-0006-0000-0100-000001000000}">
      <text>
        <r>
          <rPr>
            <sz val="8"/>
            <color indexed="81"/>
            <rFont val="Tahoma"/>
            <family val="2"/>
          </rPr>
          <t>Named cell: lambda_DU</t>
        </r>
      </text>
    </comment>
    <comment ref="B3" authorId="0" shapeId="0" xr:uid="{00000000-0006-0000-0100-000002000000}">
      <text>
        <r>
          <rPr>
            <sz val="8"/>
            <color indexed="81"/>
            <rFont val="Tahoma"/>
            <family val="2"/>
          </rPr>
          <t>Named cell: TI</t>
        </r>
      </text>
    </comment>
    <comment ref="B4" authorId="0" shapeId="0" xr:uid="{00000000-0006-0000-0100-000003000000}">
      <text>
        <r>
          <rPr>
            <sz val="8"/>
            <color indexed="81"/>
            <rFont val="Tahoma"/>
            <family val="2"/>
          </rPr>
          <t>Named cell: DC</t>
        </r>
      </text>
    </comment>
    <comment ref="B5" authorId="0" shapeId="0" xr:uid="{00000000-0006-0000-0100-000004000000}">
      <text>
        <r>
          <rPr>
            <sz val="8"/>
            <color indexed="81"/>
            <rFont val="Tahoma"/>
            <family val="2"/>
          </rPr>
          <t>Named cell: PTC</t>
        </r>
      </text>
    </comment>
    <comment ref="B6" authorId="0" shapeId="0" xr:uid="{00000000-0006-0000-0100-000005000000}">
      <text>
        <r>
          <rPr>
            <sz val="8"/>
            <color indexed="81"/>
            <rFont val="Tahoma"/>
            <family val="2"/>
          </rPr>
          <t>Named cell: MTTR</t>
        </r>
      </text>
    </comment>
    <comment ref="B7" authorId="0" shapeId="0" xr:uid="{00000000-0006-0000-0100-000006000000}">
      <text>
        <r>
          <rPr>
            <sz val="8"/>
            <color indexed="81"/>
            <rFont val="Tahoma"/>
            <family val="2"/>
          </rPr>
          <t>Named cell: beta</t>
        </r>
      </text>
    </comment>
  </commentList>
</comments>
</file>

<file path=xl/sharedStrings.xml><?xml version="1.0" encoding="utf-8"?>
<sst xmlns="http://schemas.openxmlformats.org/spreadsheetml/2006/main" count="59" uniqueCount="56">
  <si>
    <t>Checklist Item</t>
  </si>
  <si>
    <t>Owner</t>
  </si>
  <si>
    <t>Due Date</t>
  </si>
  <si>
    <t>Status (Yes/No/In progress)</t>
  </si>
  <si>
    <t>Notes</t>
  </si>
  <si>
    <t>Define Safety Requirements Specification (SRS) for each Safety Instrumented Function (SIF)</t>
  </si>
  <si>
    <t>Confirm demand mode (low demand vs. high/continuous) for each SIF</t>
  </si>
  <si>
    <t>Select components with proven-in-use or certification (IEC 61508/61511)</t>
  </si>
  <si>
    <t>Verify architectural constraints (e.g., 1oo1, 1oo2) meet target SIL</t>
  </si>
  <si>
    <t>Establish proof test procedures and intervals (TI) for all components</t>
  </si>
  <si>
    <t>Document Diagnostic Coverage (DC) and Proof Test Coverage (PTC) assumptions</t>
  </si>
  <si>
    <t>Consider common-cause factor (β) for redundant architectures</t>
  </si>
  <si>
    <t>Define bypass/override policy and logging</t>
  </si>
  <si>
    <t>Plan for maintenance, calibration, and MTTR assumptions</t>
  </si>
  <si>
    <t>Create verification/validation test plan before commissioning</t>
  </si>
  <si>
    <t>Implement management of change (MoC) process</t>
  </si>
  <si>
    <t>Set up periodic performance review and gap log</t>
  </si>
  <si>
    <t>Parameter</t>
  </si>
  <si>
    <t>Value</t>
  </si>
  <si>
    <t>Dangerous undetected failure rate, λ_DU (per hour)</t>
  </si>
  <si>
    <t>Proof test interval, TI (hours)</t>
  </si>
  <si>
    <t>Diagnostic coverage, DC (0–1)</t>
  </si>
  <si>
    <t>Proof test coverage, PTC (0–1)</t>
  </si>
  <si>
    <t>Mean time to repair, MTTR (hours) [optional]</t>
  </si>
  <si>
    <t>Common-cause factor, β (0–1) [for 1oo2]</t>
  </si>
  <si>
    <t>Example 1e-6/h; use vendor FMEDA or field data</t>
  </si>
  <si>
    <t>Annual = 8760 h; semi-annual = 4380 h, etc.</t>
  </si>
  <si>
    <t>Fraction of dangerous failures auto-detected</t>
  </si>
  <si>
    <t>Fraction of dangerous failures found by proof test</t>
  </si>
  <si>
    <t>Used for repair-time terms (not in simple formula)</t>
  </si>
  <si>
    <t>Typical 0.02–0.10 depending on design/analysis</t>
  </si>
  <si>
    <t>Metric</t>
  </si>
  <si>
    <t>Formula (for reference)</t>
  </si>
  <si>
    <t>Effective λ_DU (after DC &amp; PTC)</t>
  </si>
  <si>
    <t>PFDavg (1oo1, low demand, simplified)</t>
  </si>
  <si>
    <t>PFDavg (1oo2, low demand, simplified)</t>
  </si>
  <si>
    <t>λ_DU_eff = λ_DU × (1-DC) × (1-PTC)</t>
  </si>
  <si>
    <t>PFDavg_1oo1 ≈ λ_DU_eff × TI / 2</t>
  </si>
  <si>
    <t>PFDavg_1oo2 ≈ β×(λ_DU_eff×TI/2) + (1-β)×(λ_DU_eff×TI/2)^2</t>
  </si>
  <si>
    <t>SIL</t>
  </si>
  <si>
    <t>PFDavg Range</t>
  </si>
  <si>
    <t>SIL1</t>
  </si>
  <si>
    <t>SIL2</t>
  </si>
  <si>
    <t>SIL3</t>
  </si>
  <si>
    <t>SIL4</t>
  </si>
  <si>
    <t>1e-2 to &lt;1e-1</t>
  </si>
  <si>
    <t>1e-3 to &lt;1e-2</t>
  </si>
  <si>
    <t>1e-4 to &lt;1e-3</t>
  </si>
  <si>
    <t>1e-5 to &lt;1e-4</t>
  </si>
  <si>
    <t>Indicative targets for low-demand mode</t>
  </si>
  <si>
    <t>Typical target for many process SIFs</t>
  </si>
  <si>
    <t>Higher integrity requires stronger architecture/testing</t>
  </si>
  <si>
    <t>Rare in process industries; shown for completeness</t>
  </si>
  <si>
    <t>Edit the 'Value' column. Units noted per row.</t>
  </si>
  <si>
    <t>Simplified equations for illustration; use full IEC 61508/61511 methods for certification work.</t>
  </si>
  <si>
    <t>Cells use named inputs: lambda_DU, TI, DC, PTC, beta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</si>
</sst>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/>
  </sheetViews>
  <sheetFormatPr baseColWidth="10" defaultColWidth="8.83203125" defaultRowHeight="15" x14ac:dyDescent="0.2"/>
  <cols>
    <col min="1" max="1" width="30" customWidth="1"/>
    <col min="2" max="2" width="54.83203125" customWidth="1"/>
    <col min="3" max="3" width="42.6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5</v>
      </c>
    </row>
    <row r="3" spans="1:5" x14ac:dyDescent="0.2">
      <c r="A3" t="s">
        <v>6</v>
      </c>
    </row>
    <row r="4" spans="1:5" x14ac:dyDescent="0.2">
      <c r="A4" t="s">
        <v>7</v>
      </c>
    </row>
    <row r="5" spans="1:5" x14ac:dyDescent="0.2">
      <c r="A5" t="s">
        <v>8</v>
      </c>
    </row>
    <row r="6" spans="1:5" x14ac:dyDescent="0.2">
      <c r="A6" t="s">
        <v>9</v>
      </c>
    </row>
    <row r="7" spans="1:5" x14ac:dyDescent="0.2">
      <c r="A7" t="s">
        <v>10</v>
      </c>
    </row>
    <row r="8" spans="1:5" x14ac:dyDescent="0.2">
      <c r="A8" t="s">
        <v>11</v>
      </c>
    </row>
    <row r="9" spans="1:5" x14ac:dyDescent="0.2">
      <c r="A9" t="s">
        <v>12</v>
      </c>
    </row>
    <row r="10" spans="1:5" x14ac:dyDescent="0.2">
      <c r="A10" t="s">
        <v>13</v>
      </c>
    </row>
    <row r="11" spans="1:5" x14ac:dyDescent="0.2">
      <c r="A11" t="s">
        <v>14</v>
      </c>
    </row>
    <row r="12" spans="1:5" x14ac:dyDescent="0.2">
      <c r="A12" t="s">
        <v>15</v>
      </c>
    </row>
    <row r="13" spans="1:5" x14ac:dyDescent="0.2">
      <c r="A1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/>
  </sheetViews>
  <sheetFormatPr baseColWidth="10" defaultColWidth="8.83203125" defaultRowHeight="15" x14ac:dyDescent="0.2"/>
  <sheetData>
    <row r="1" spans="1:5" x14ac:dyDescent="0.2">
      <c r="A1" s="1" t="s">
        <v>17</v>
      </c>
      <c r="B1" s="1" t="s">
        <v>18</v>
      </c>
      <c r="C1" s="1" t="s">
        <v>4</v>
      </c>
      <c r="E1" t="s">
        <v>53</v>
      </c>
    </row>
    <row r="2" spans="1:5" x14ac:dyDescent="0.2">
      <c r="A2" t="s">
        <v>19</v>
      </c>
      <c r="B2">
        <v>9.9999999999999995E-7</v>
      </c>
      <c r="C2" t="s">
        <v>25</v>
      </c>
      <c r="E2" t="s">
        <v>54</v>
      </c>
    </row>
    <row r="3" spans="1:5" x14ac:dyDescent="0.2">
      <c r="A3" t="s">
        <v>20</v>
      </c>
      <c r="B3">
        <v>8760</v>
      </c>
      <c r="C3" t="s">
        <v>26</v>
      </c>
    </row>
    <row r="4" spans="1:5" x14ac:dyDescent="0.2">
      <c r="A4" t="s">
        <v>21</v>
      </c>
      <c r="B4">
        <v>0.6</v>
      </c>
      <c r="C4" t="s">
        <v>27</v>
      </c>
    </row>
    <row r="5" spans="1:5" x14ac:dyDescent="0.2">
      <c r="A5" t="s">
        <v>22</v>
      </c>
      <c r="B5">
        <v>0.9</v>
      </c>
      <c r="C5" t="s">
        <v>28</v>
      </c>
    </row>
    <row r="6" spans="1:5" x14ac:dyDescent="0.2">
      <c r="A6" t="s">
        <v>23</v>
      </c>
      <c r="B6">
        <v>8</v>
      </c>
      <c r="C6" t="s">
        <v>29</v>
      </c>
    </row>
    <row r="7" spans="1:5" x14ac:dyDescent="0.2">
      <c r="A7" t="s">
        <v>24</v>
      </c>
      <c r="B7">
        <v>0.05</v>
      </c>
      <c r="C7" t="s">
        <v>30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workbookViewId="0"/>
  </sheetViews>
  <sheetFormatPr baseColWidth="10" defaultColWidth="8.83203125" defaultRowHeight="15" x14ac:dyDescent="0.2"/>
  <sheetData>
    <row r="1" spans="1:4" x14ac:dyDescent="0.2">
      <c r="A1" s="1" t="s">
        <v>31</v>
      </c>
      <c r="B1" s="1" t="s">
        <v>18</v>
      </c>
      <c r="C1" s="1" t="s">
        <v>32</v>
      </c>
      <c r="D1" t="s">
        <v>55</v>
      </c>
    </row>
    <row r="2" spans="1:4" x14ac:dyDescent="0.2">
      <c r="A2" t="s">
        <v>33</v>
      </c>
      <c r="B2">
        <f>lambda_DU*(1-DC)*(1-PTC)</f>
        <v>3.9999999999999988E-8</v>
      </c>
      <c r="C2" t="s">
        <v>36</v>
      </c>
    </row>
    <row r="3" spans="1:4" x14ac:dyDescent="0.2">
      <c r="A3" t="s">
        <v>34</v>
      </c>
      <c r="B3">
        <f>B2*TI/2</f>
        <v>1.7519999999999995E-4</v>
      </c>
      <c r="C3" t="s">
        <v>37</v>
      </c>
    </row>
    <row r="4" spans="1:4" x14ac:dyDescent="0.2">
      <c r="A4" t="s">
        <v>35</v>
      </c>
      <c r="B4">
        <f>beta*(B2*TI/2) + (1-beta)*(B2*TI/2)^2</f>
        <v>8.789160287999997E-6</v>
      </c>
      <c r="C4" t="s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"/>
  <sheetViews>
    <sheetView workbookViewId="0"/>
  </sheetViews>
  <sheetFormatPr baseColWidth="10" defaultColWidth="8.83203125" defaultRowHeight="15" x14ac:dyDescent="0.2"/>
  <sheetData>
    <row r="1" spans="1:3" x14ac:dyDescent="0.2">
      <c r="A1" s="1" t="s">
        <v>39</v>
      </c>
      <c r="B1" s="1" t="s">
        <v>40</v>
      </c>
      <c r="C1" s="1" t="s">
        <v>4</v>
      </c>
    </row>
    <row r="2" spans="1:3" x14ac:dyDescent="0.2">
      <c r="A2" t="s">
        <v>41</v>
      </c>
      <c r="B2" t="s">
        <v>45</v>
      </c>
      <c r="C2" t="s">
        <v>49</v>
      </c>
    </row>
    <row r="3" spans="1:3" x14ac:dyDescent="0.2">
      <c r="A3" t="s">
        <v>42</v>
      </c>
      <c r="B3" t="s">
        <v>46</v>
      </c>
      <c r="C3" t="s">
        <v>50</v>
      </c>
    </row>
    <row r="4" spans="1:3" x14ac:dyDescent="0.2">
      <c r="A4" t="s">
        <v>43</v>
      </c>
      <c r="B4" t="s">
        <v>47</v>
      </c>
      <c r="C4" t="s">
        <v>51</v>
      </c>
    </row>
    <row r="5" spans="1:3" x14ac:dyDescent="0.2">
      <c r="A5" t="s">
        <v>44</v>
      </c>
      <c r="B5" t="s">
        <v>48</v>
      </c>
      <c r="C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SIL2_Checklist</vt:lpstr>
      <vt:lpstr>PFDavg_Inputs</vt:lpstr>
      <vt:lpstr>PFDavg_Calcs</vt:lpstr>
      <vt:lpstr>SIL_Targets</vt:lpstr>
      <vt:lpstr>beta</vt:lpstr>
      <vt:lpstr>DC</vt:lpstr>
      <vt:lpstr>lambda_DU</vt:lpstr>
      <vt:lpstr>MTTR</vt:lpstr>
      <vt:lpstr>PTC</vt:lpstr>
      <vt:lpstr>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Vishaal Kaushal</cp:lastModifiedBy>
  <dcterms:created xsi:type="dcterms:W3CDTF">2025-09-09T11:49:00Z</dcterms:created>
  <dcterms:modified xsi:type="dcterms:W3CDTF">2025-09-09T12:59:06Z</dcterms:modified>
</cp:coreProperties>
</file>